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11. Ноябрь\23_НЕМСП_НР_Поставка автомобилей УАЗ_32110853441\Закупочная документация изм\"/>
    </mc:Choice>
  </mc:AlternateContent>
  <xr:revisionPtr revIDLastSave="0" documentId="13_ncr:1_{34B2E02D-044D-40C5-9D29-1ED1A3A4D45B}" xr6:coauthVersionLast="36" xr6:coauthVersionMax="36" xr10:uidLastSave="{00000000-0000-0000-0000-000000000000}"/>
  <bookViews>
    <workbookView xWindow="0" yWindow="0" windowWidth="21600" windowHeight="11025" tabRatio="637" xr2:uid="{00000000-000D-0000-FFFF-FFFF00000000}"/>
  </bookViews>
  <sheets>
    <sheet name="2021" sheetId="1" r:id="rId1"/>
    <sheet name="XLR_NoRangeSheet" sheetId="2" state="veryHidden" r:id="rId2"/>
  </sheets>
  <definedNames>
    <definedName name="Query1">'2021'!$A$7:$M$7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'2021'!#REF!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K7" i="1" l="1"/>
  <c r="L8" i="1" s="1"/>
  <c r="B5" i="2" l="1"/>
</calcChain>
</file>

<file path=xl/sharedStrings.xml><?xml version="1.0" encoding="utf-8"?>
<sst xmlns="http://schemas.openxmlformats.org/spreadsheetml/2006/main" count="46" uniqueCount="40">
  <si>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</si>
  <si>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</si>
  <si>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</si>
  <si>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</si>
  <si>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</si>
  <si>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</si>
  <si>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</si>
  <si>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</si>
  <si>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</si>
  <si>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</si>
  <si>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</si>
  <si>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</si>
  <si>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</si>
  <si>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</si>
  <si>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</si>
  <si>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</si>
  <si>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</si>
  <si>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</si>
  <si>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</si>
  <si>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</si>
  <si>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</si>
  <si>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</si>
  <si>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</si>
  <si>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Фаттахов Ф.В. +7(347)2215719</t>
  </si>
  <si>
    <t>Eд. изм.</t>
  </si>
  <si>
    <t>шт.</t>
  </si>
  <si>
    <t>Гарантийные обязательства:</t>
  </si>
  <si>
    <t>24 месяца либо 80000 км пробега с момента передачи ТС покупателю</t>
  </si>
  <si>
    <t>Предельная сумма (с НДС), включая доставку, рубли РФ</t>
  </si>
  <si>
    <t>Предельная цена за ед-цу изм-ия (без НДС), рубли РФ, рубли РФ</t>
  </si>
  <si>
    <t>Предельная цена за ед-цу изм-ия (с НДС),  рубли РФ</t>
  </si>
  <si>
    <t>до 15.12.2021</t>
  </si>
  <si>
    <t>Автомобиль грузовой фургон (комби) (УАЗ 390995-552 Комби  или эквивалент другого производителя с комплектацией и характеристиками не хуже указанной);  (новый)</t>
  </si>
  <si>
    <t xml:space="preserve">Предельная стоимость лота составляет 10 883 700,00 руб. с НДС </t>
  </si>
  <si>
    <t>Приложение 2 к Техническому заданию</t>
  </si>
  <si>
    <t>Поставка автомобилей грузовой фургон комби (УАЗ-390995-552 или эквивалент другого производителя с комплектацией и характеристиками не хуже указанной);</t>
  </si>
  <si>
    <t>Республика Башкортостан, город Уфа (ближайший дилер)</t>
  </si>
  <si>
    <t>Требования к товару:</t>
  </si>
  <si>
    <t>Поставляемый товар должен быть включен в предусмотренный постановлением Правительства РФ от 30.04.2020 № 616 реестр промышленной продукции, произведенной на территории РФ.</t>
  </si>
  <si>
    <t xml:space="preserve">   1. Наименование поставляемой автомашины.
1.1. Автомобиль грузовой фургон (УАЗ390995-552 или эквивалент другого производителя с комплектацией и характеристиками не хуже указанной); -
Дата производства: не ранее 2021 г. Пробег : не более 50 км.
2. Описание автомашин (функциональные характеристики)
2.1. Автомобиль  
2.2. Автомобиль грузовой фургон (комби)(УАЗ390995-552 или эквивалент другого производителя с комплектацией и характеристиками не хуже указанной);   изолированный грузовой отсек. 
3. Требования к техническим характеристикам :
3.1.Технические характеристики двигателя
Тип двигателя: Бензиновый
Система питания: многоточечный впрыск топлива
Система зажигания: микропроцессорная
Рабочий объем, не менее 2,6 л.
Номинальная мощность нетто, кВТ, (л.с.) / об/мин.: не менее 112,2 (82,5) / 4250
3.2.Описание автомобиля
Колёсная формула: 4х4, Общее число мест:  не менее 5                                                                                                                                                                                                                                                                     изолированный грузовой отсек. 
Полная масса автомобиля, кг: не менее 2830
 Грузоподъёмность- не менее 925 кг.
Коробка передач:  Механическая, пятиступенчатая.
Привод постоянный задний, с жестко подключаемым передним; Шины -225/75 R16
Применяемое топливо: не менее Аи 92., Комплектация : заводская
Наличие стола в салоне: есть, на передней перегородке
Наличие комплекта: домкрат металлический, балонный ключ, аптечка, знак аварийной остановки                             3.3 Поставщик является официальным представителем завода изготовителя.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</si>
</sst>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23"/>
  <sheetViews>
    <sheetView tabSelected="1" topLeftCell="C7" zoomScale="120" zoomScaleNormal="120" workbookViewId="0">
      <selection activeCell="H7" sqref="H7"/>
    </sheetView>
  </sheetViews>
  <sheetFormatPr defaultRowHeight="15" x14ac:dyDescent="0.25"/>
  <cols>
    <col min="1" max="1" width="0.85546875" style="3" customWidth="1"/>
    <col min="2" max="2" width="7.5703125" style="3" customWidth="1"/>
    <col min="3" max="3" width="8.42578125" style="3" customWidth="1"/>
    <col min="4" max="4" width="18.140625" style="3" customWidth="1"/>
    <col min="5" max="5" width="20" style="3" customWidth="1"/>
    <col min="6" max="6" width="56.5703125" style="3" customWidth="1"/>
    <col min="7" max="7" width="5" style="3" customWidth="1"/>
    <col min="8" max="8" width="13.140625" style="3" customWidth="1"/>
    <col min="9" max="10" width="18.85546875" style="3" customWidth="1"/>
    <col min="11" max="11" width="15.140625" style="3" customWidth="1"/>
    <col min="12" max="12" width="18.7109375" style="3" customWidth="1"/>
    <col min="13" max="13" width="3.28515625" style="3" customWidth="1"/>
    <col min="14" max="14" width="18.42578125" style="3" customWidth="1"/>
    <col min="15" max="15" width="17" style="17" customWidth="1"/>
    <col min="16" max="16384" width="9.140625" style="3"/>
  </cols>
  <sheetData>
    <row r="1" spans="2:15" x14ac:dyDescent="0.25">
      <c r="L1" s="4" t="s">
        <v>34</v>
      </c>
    </row>
    <row r="2" spans="2:15" x14ac:dyDescent="0.25">
      <c r="B2" s="50" t="s">
        <v>9</v>
      </c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2:15" x14ac:dyDescent="0.25">
      <c r="B3" s="56" t="s">
        <v>35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9"/>
    </row>
    <row r="4" spans="2:15" ht="33" customHeight="1" x14ac:dyDescent="0.25">
      <c r="B4" s="38" t="s">
        <v>0</v>
      </c>
      <c r="C4" s="33" t="s">
        <v>14</v>
      </c>
      <c r="D4" s="38" t="s">
        <v>13</v>
      </c>
      <c r="E4" s="43" t="s">
        <v>1</v>
      </c>
      <c r="F4" s="44"/>
      <c r="G4" s="38" t="s">
        <v>24</v>
      </c>
      <c r="H4" s="26" t="s">
        <v>10</v>
      </c>
      <c r="I4" s="39" t="s">
        <v>29</v>
      </c>
      <c r="J4" s="39" t="s">
        <v>30</v>
      </c>
      <c r="K4" s="54" t="s">
        <v>28</v>
      </c>
      <c r="L4" s="38" t="s">
        <v>2</v>
      </c>
      <c r="M4" s="9"/>
    </row>
    <row r="5" spans="2:15" s="10" customFormat="1" ht="32.25" customHeight="1" x14ac:dyDescent="0.25">
      <c r="B5" s="38"/>
      <c r="C5" s="34"/>
      <c r="D5" s="38"/>
      <c r="E5" s="45"/>
      <c r="F5" s="46"/>
      <c r="G5" s="38"/>
      <c r="H5" s="5" t="s">
        <v>12</v>
      </c>
      <c r="I5" s="40"/>
      <c r="J5" s="40"/>
      <c r="K5" s="55"/>
      <c r="L5" s="38"/>
    </row>
    <row r="6" spans="2:15" x14ac:dyDescent="0.25">
      <c r="B6" s="6">
        <v>1</v>
      </c>
      <c r="C6" s="6">
        <v>2</v>
      </c>
      <c r="D6" s="6">
        <v>3</v>
      </c>
      <c r="E6" s="47">
        <v>4</v>
      </c>
      <c r="F6" s="48"/>
      <c r="G6" s="6">
        <v>5</v>
      </c>
      <c r="H6" s="6">
        <v>6</v>
      </c>
      <c r="I6" s="18">
        <v>7</v>
      </c>
      <c r="J6" s="18">
        <v>8</v>
      </c>
      <c r="K6" s="18">
        <v>9</v>
      </c>
      <c r="L6" s="18">
        <v>10</v>
      </c>
      <c r="O6" s="3"/>
    </row>
    <row r="7" spans="2:15" s="20" customFormat="1" ht="309" customHeight="1" x14ac:dyDescent="0.25">
      <c r="B7" s="21">
        <v>1</v>
      </c>
      <c r="C7" s="21"/>
      <c r="D7" s="19" t="s">
        <v>32</v>
      </c>
      <c r="E7" s="41" t="s">
        <v>39</v>
      </c>
      <c r="F7" s="42"/>
      <c r="G7" s="21" t="s">
        <v>25</v>
      </c>
      <c r="H7" s="25">
        <v>9</v>
      </c>
      <c r="I7" s="22">
        <v>1007750</v>
      </c>
      <c r="J7" s="23">
        <v>1209300</v>
      </c>
      <c r="K7" s="23">
        <f>J7*H7</f>
        <v>10883700</v>
      </c>
      <c r="L7" s="19" t="s">
        <v>36</v>
      </c>
    </row>
    <row r="8" spans="2:15" x14ac:dyDescent="0.25">
      <c r="B8" s="7"/>
      <c r="C8" s="7"/>
      <c r="D8" s="8"/>
      <c r="E8" s="8"/>
      <c r="F8" s="8"/>
      <c r="G8" s="7"/>
      <c r="H8" s="7"/>
      <c r="I8" s="7"/>
      <c r="J8" s="7"/>
      <c r="K8" s="7" t="s">
        <v>11</v>
      </c>
      <c r="L8" s="24">
        <f>K7/120*20</f>
        <v>1813950</v>
      </c>
      <c r="O8" s="3"/>
    </row>
    <row r="9" spans="2:15" x14ac:dyDescent="0.25">
      <c r="B9" s="35" t="s">
        <v>33</v>
      </c>
      <c r="C9" s="36"/>
      <c r="D9" s="36"/>
      <c r="E9" s="36"/>
      <c r="F9" s="36"/>
      <c r="G9" s="36"/>
      <c r="H9" s="36"/>
      <c r="I9" s="36"/>
      <c r="J9" s="36"/>
      <c r="K9" s="36"/>
      <c r="L9" s="37"/>
      <c r="O9" s="3"/>
    </row>
    <row r="10" spans="2:15" hidden="1" x14ac:dyDescent="0.25">
      <c r="B10" s="51" t="s">
        <v>3</v>
      </c>
      <c r="C10" s="52"/>
      <c r="D10" s="52"/>
      <c r="E10" s="52"/>
      <c r="F10" s="52"/>
      <c r="G10" s="52"/>
      <c r="H10" s="52"/>
      <c r="I10" s="52"/>
      <c r="J10" s="52"/>
      <c r="K10" s="52"/>
      <c r="L10" s="53"/>
    </row>
    <row r="11" spans="2:15" x14ac:dyDescent="0.25">
      <c r="B11" s="49" t="s">
        <v>4</v>
      </c>
      <c r="C11" s="49"/>
      <c r="D11" s="49"/>
      <c r="E11" s="35" t="s">
        <v>31</v>
      </c>
      <c r="F11" s="36"/>
      <c r="G11" s="36"/>
      <c r="H11" s="36"/>
      <c r="I11" s="36"/>
      <c r="J11" s="36"/>
      <c r="K11" s="36"/>
      <c r="L11" s="37"/>
    </row>
    <row r="12" spans="2:15" ht="36" customHeight="1" x14ac:dyDescent="0.25">
      <c r="B12" s="49" t="s">
        <v>5</v>
      </c>
      <c r="C12" s="49"/>
      <c r="D12" s="49"/>
      <c r="E12" s="30" t="s">
        <v>8</v>
      </c>
      <c r="F12" s="31"/>
      <c r="G12" s="31"/>
      <c r="H12" s="31"/>
      <c r="I12" s="31"/>
      <c r="J12" s="31"/>
      <c r="K12" s="31"/>
      <c r="L12" s="32"/>
      <c r="M12" s="11"/>
    </row>
    <row r="13" spans="2:15" ht="36" customHeight="1" x14ac:dyDescent="0.25">
      <c r="B13" s="27" t="s">
        <v>37</v>
      </c>
      <c r="C13" s="28"/>
      <c r="D13" s="29"/>
      <c r="E13" s="30" t="s">
        <v>38</v>
      </c>
      <c r="F13" s="31"/>
      <c r="G13" s="31"/>
      <c r="H13" s="31"/>
      <c r="I13" s="31"/>
      <c r="J13" s="31"/>
      <c r="K13" s="31"/>
      <c r="L13" s="32"/>
      <c r="M13" s="11"/>
    </row>
    <row r="14" spans="2:15" x14ac:dyDescent="0.25">
      <c r="B14" s="27" t="s">
        <v>26</v>
      </c>
      <c r="C14" s="28"/>
      <c r="D14" s="29"/>
      <c r="E14" s="35" t="s">
        <v>27</v>
      </c>
      <c r="F14" s="36"/>
      <c r="G14" s="36"/>
      <c r="H14" s="36"/>
      <c r="I14" s="36"/>
      <c r="J14" s="36"/>
      <c r="K14" s="36"/>
      <c r="L14" s="37"/>
    </row>
    <row r="15" spans="2:15" x14ac:dyDescent="0.25">
      <c r="B15" s="49" t="s">
        <v>6</v>
      </c>
      <c r="C15" s="49"/>
      <c r="D15" s="49"/>
      <c r="E15" s="35" t="s">
        <v>23</v>
      </c>
      <c r="F15" s="36"/>
      <c r="G15" s="36"/>
      <c r="H15" s="36"/>
      <c r="I15" s="36"/>
      <c r="J15" s="36"/>
      <c r="K15" s="36"/>
      <c r="L15" s="37"/>
    </row>
    <row r="16" spans="2:15" x14ac:dyDescent="0.25">
      <c r="B16" s="49" t="s">
        <v>7</v>
      </c>
      <c r="C16" s="49"/>
      <c r="D16" s="49"/>
      <c r="E16" s="35" t="s">
        <v>23</v>
      </c>
      <c r="F16" s="36"/>
      <c r="G16" s="36"/>
      <c r="H16" s="36"/>
      <c r="I16" s="36"/>
      <c r="J16" s="36"/>
      <c r="K16" s="36"/>
      <c r="L16" s="37"/>
    </row>
    <row r="17" spans="1:12" x14ac:dyDescent="0.25">
      <c r="B17" s="12"/>
      <c r="C17" s="12"/>
      <c r="D17" s="12"/>
      <c r="E17" s="12"/>
      <c r="F17" s="13"/>
      <c r="G17" s="13"/>
      <c r="H17" s="13"/>
      <c r="I17" s="13"/>
      <c r="J17" s="13"/>
      <c r="K17" s="13"/>
      <c r="L17" s="13"/>
    </row>
    <row r="18" spans="1:12" x14ac:dyDescent="0.25">
      <c r="A18" s="14"/>
      <c r="B18" s="15"/>
      <c r="C18" s="15"/>
      <c r="D18" s="15"/>
      <c r="E18" s="15"/>
      <c r="F18" s="15"/>
      <c r="G18" s="15"/>
    </row>
    <row r="19" spans="1:12" x14ac:dyDescent="0.25">
      <c r="A19" s="16"/>
      <c r="B19" s="15"/>
      <c r="C19" s="15"/>
      <c r="D19" s="15"/>
      <c r="E19" s="15"/>
      <c r="F19" s="15"/>
      <c r="G19" s="15"/>
    </row>
    <row r="21" spans="1:12" x14ac:dyDescent="0.25">
      <c r="B21" s="9"/>
    </row>
    <row r="22" spans="1:12" x14ac:dyDescent="0.25">
      <c r="B22" s="9"/>
    </row>
    <row r="23" spans="1:12" x14ac:dyDescent="0.25">
      <c r="B23" s="9"/>
    </row>
  </sheetData>
  <mergeCells count="27">
    <mergeCell ref="B16:D16"/>
    <mergeCell ref="B2:L2"/>
    <mergeCell ref="B12:D12"/>
    <mergeCell ref="B11:D11"/>
    <mergeCell ref="B10:L10"/>
    <mergeCell ref="B4:B5"/>
    <mergeCell ref="B14:D14"/>
    <mergeCell ref="G4:G5"/>
    <mergeCell ref="K4:K5"/>
    <mergeCell ref="J4:J5"/>
    <mergeCell ref="E16:L16"/>
    <mergeCell ref="E12:L12"/>
    <mergeCell ref="E14:L14"/>
    <mergeCell ref="E15:L15"/>
    <mergeCell ref="B15:D15"/>
    <mergeCell ref="B3:L3"/>
    <mergeCell ref="B13:D13"/>
    <mergeCell ref="E13:L13"/>
    <mergeCell ref="C4:C5"/>
    <mergeCell ref="E11:L11"/>
    <mergeCell ref="D4:D5"/>
    <mergeCell ref="L4:L5"/>
    <mergeCell ref="B9:L9"/>
    <mergeCell ref="I4:I5"/>
    <mergeCell ref="E7:F7"/>
    <mergeCell ref="E4:F5"/>
    <mergeCell ref="E6:F6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15</v>
      </c>
      <c r="B5" t="e">
        <f>XLR_ERRNAME</f>
        <v>#NAME?</v>
      </c>
    </row>
    <row r="6" spans="1:14" x14ac:dyDescent="0.25">
      <c r="A6" t="s">
        <v>16</v>
      </c>
      <c r="B6">
        <v>10658</v>
      </c>
      <c r="C6" s="2" t="s">
        <v>17</v>
      </c>
      <c r="D6">
        <v>6283</v>
      </c>
      <c r="E6" s="2" t="s">
        <v>18</v>
      </c>
      <c r="F6" s="2" t="s">
        <v>19</v>
      </c>
      <c r="G6" s="2" t="s">
        <v>20</v>
      </c>
      <c r="H6" s="2" t="s">
        <v>20</v>
      </c>
      <c r="I6" s="2" t="s">
        <v>20</v>
      </c>
      <c r="J6" s="2" t="s">
        <v>18</v>
      </c>
      <c r="K6" s="2" t="s">
        <v>21</v>
      </c>
      <c r="L6" s="2" t="s">
        <v>22</v>
      </c>
      <c r="M6" s="2" t="s">
        <v>20</v>
      </c>
      <c r="N6" s="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Резяпова Адэля Геннадьевна</cp:lastModifiedBy>
  <cp:lastPrinted>2015-11-03T10:17:00Z</cp:lastPrinted>
  <dcterms:created xsi:type="dcterms:W3CDTF">2013-12-19T08:11:42Z</dcterms:created>
  <dcterms:modified xsi:type="dcterms:W3CDTF">2021-11-24T11:18:13Z</dcterms:modified>
</cp:coreProperties>
</file>